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bookViews>
    <workbookView xWindow="0" yWindow="0" windowWidth="24120" windowHeight="12375" activeTab="1"/>
  </bookViews>
  <sheets>
    <sheet name="附件3 固定资产处置明细表" sheetId="4" r:id="rId1"/>
    <sheet name="附件4 存货处置明细表" sheetId="7" r:id="rId2"/>
  </sheets>
  <definedNames>
    <definedName name="_xlnm.Print_Area" localSheetId="0">'附件3 固定资产处置明细表'!$A$1:$Q$27</definedName>
    <definedName name="_xlnm.Print_Area" localSheetId="1">'附件4 存货处置明细表'!$A$1:$L$29</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3" i="7"/>
  <c r="H23"/>
  <c r="F23"/>
  <c r="H16" l="1"/>
  <c r="F16"/>
  <c r="H15"/>
  <c r="F15"/>
  <c r="F14"/>
  <c r="H14" s="1"/>
  <c r="F13"/>
  <c r="H13" s="1"/>
  <c r="F12"/>
  <c r="H12" s="1"/>
  <c r="F11"/>
  <c r="H11" s="1"/>
  <c r="F10"/>
  <c r="H10" s="1"/>
  <c r="F9"/>
  <c r="H9" s="1"/>
  <c r="F8"/>
  <c r="H8" s="1"/>
  <c r="F7"/>
  <c r="H7" s="1"/>
  <c r="F6"/>
  <c r="H6" s="1"/>
  <c r="F5"/>
  <c r="H5" s="1"/>
  <c r="F17"/>
  <c r="H17"/>
  <c r="F18"/>
  <c r="H18"/>
  <c r="F19"/>
  <c r="H19"/>
  <c r="F20"/>
  <c r="H20"/>
  <c r="F21"/>
  <c r="H21"/>
  <c r="F22"/>
  <c r="H22"/>
  <c r="G23"/>
  <c r="L21" i="4" l="1"/>
  <c r="J21"/>
  <c r="I21"/>
  <c r="H21"/>
</calcChain>
</file>

<file path=xl/sharedStrings.xml><?xml version="1.0" encoding="utf-8"?>
<sst xmlns="http://schemas.openxmlformats.org/spreadsheetml/2006/main" count="218" uniqueCount="108">
  <si>
    <t>单位：元</t>
  </si>
  <si>
    <t>序号</t>
  </si>
  <si>
    <t>资产编码</t>
  </si>
  <si>
    <t>资产名称</t>
  </si>
  <si>
    <t>已使用年限</t>
  </si>
  <si>
    <t>注：</t>
  </si>
  <si>
    <t>数量</t>
  </si>
  <si>
    <t>累计折旧</t>
  </si>
  <si>
    <t>合计</t>
  </si>
  <si>
    <t>1、该表一式两联，按照财务资产部门提供的资产卡片数据填写，处置原因由资产管理归口部门提供填写，两份原件签字盖章后转送于省公司财务资产部；</t>
  </si>
  <si>
    <t>2、车辆处置需要另提供盖章版车辆行驶证，房屋处置需要另提供盖章版产权证书，并与资产处置明细表与资产处置申请表一同转送于省公司财务资产部；</t>
  </si>
  <si>
    <t>附件3：</t>
  </si>
  <si>
    <t>固定资产处置明细表</t>
  </si>
  <si>
    <t>单位：</t>
  </si>
  <si>
    <t>期间：</t>
  </si>
  <si>
    <t>型号</t>
  </si>
  <si>
    <t>类别</t>
  </si>
  <si>
    <t>开始使用日期</t>
  </si>
  <si>
    <t>单位</t>
  </si>
  <si>
    <t>原币原值</t>
  </si>
  <si>
    <r>
      <t xml:space="preserve">资产减值准备
</t>
    </r>
    <r>
      <rPr>
        <sz val="9"/>
        <color rgb="FFFF0000"/>
        <rFont val="宋体"/>
        <family val="3"/>
        <charset val="134"/>
      </rPr>
      <t>（必填项目，如无请填写O)</t>
    </r>
  </si>
  <si>
    <t>净值</t>
  </si>
  <si>
    <t>使用部门</t>
  </si>
  <si>
    <t>存放地点</t>
  </si>
  <si>
    <t>处置原因</t>
  </si>
  <si>
    <t>车辆在此处填写已行驶公里数（公里）</t>
  </si>
  <si>
    <t>制表人:</t>
  </si>
  <si>
    <t>盘点人：</t>
  </si>
  <si>
    <t>审核人：</t>
  </si>
  <si>
    <t>3、本表格只填写固定资产、长期待摊等资产处置明细，存货处置填写附件4存货处置明细表；</t>
  </si>
  <si>
    <t>4、资产减值准备、存货跌价准备为必填项，无此项金额的填写0，但不可为空；同时存在存货跌价准备事项的资产处置必须出具专项说明，说明对应金额与原因、公司内部审批程序等相关情况；</t>
  </si>
  <si>
    <t>5、本处使用期限为已使用年限，而非使用月限，请换算填写。</t>
  </si>
  <si>
    <t>附件4：</t>
  </si>
  <si>
    <t>存货处置明细表</t>
  </si>
  <si>
    <t>物料编码</t>
  </si>
  <si>
    <t>物料名称</t>
  </si>
  <si>
    <t>报废数量</t>
  </si>
  <si>
    <t>结存单价</t>
  </si>
  <si>
    <t>存货总价值</t>
  </si>
  <si>
    <r>
      <t xml:space="preserve">存货跌价准备
</t>
    </r>
    <r>
      <rPr>
        <sz val="10"/>
        <color rgb="FFFF0000"/>
        <rFont val="宋体"/>
        <family val="3"/>
        <charset val="134"/>
      </rPr>
      <t>（必填项目，如无请填写O)</t>
    </r>
  </si>
  <si>
    <t>存货净值</t>
  </si>
  <si>
    <t>入库日期</t>
  </si>
  <si>
    <t>库龄（年份）</t>
  </si>
  <si>
    <t>4、资产减值准备、存货跌价减值准备为必填项，无此项金额的填写0，但不可为空；同时存在存货跌价准备事项的资产处置必须出具专项说明，说明对应金额与原因、公司内部审批程序等相关情况；</t>
  </si>
  <si>
    <t>070101@000304</t>
  </si>
  <si>
    <t>高清机顶盒</t>
  </si>
  <si>
    <t xml:space="preserve"> 长期待摊资产</t>
  </si>
  <si>
    <t>2015-12-01</t>
  </si>
  <si>
    <t>台</t>
  </si>
  <si>
    <t>环翠分公司桥头管理站</t>
    <phoneticPr fontId="34" type="noConversion"/>
  </si>
  <si>
    <t>环翠分公司张村服务站</t>
    <phoneticPr fontId="34" type="noConversion"/>
  </si>
  <si>
    <t>不具备维修价值</t>
    <phoneticPr fontId="34" type="noConversion"/>
  </si>
  <si>
    <t>070101@000305</t>
  </si>
  <si>
    <t>2015-10-01</t>
  </si>
  <si>
    <t>070101@000306</t>
  </si>
  <si>
    <t>2015-09-01</t>
  </si>
  <si>
    <t>070101@000307</t>
  </si>
  <si>
    <t>2015-08-01</t>
  </si>
  <si>
    <t>0732002002</t>
  </si>
  <si>
    <t>塑料壁挂式分支分配器箱</t>
  </si>
  <si>
    <t>1311003261</t>
  </si>
  <si>
    <t>野外综合设备箱K21（箱门-暗装楼道箱）</t>
  </si>
  <si>
    <t>1702007002</t>
  </si>
  <si>
    <t>不锈钢落地箱底座支撑架</t>
  </si>
  <si>
    <t>1731005001</t>
  </si>
  <si>
    <t>高清双向机顶盒（经济型）（C1型）</t>
  </si>
  <si>
    <t>1802002151</t>
  </si>
  <si>
    <t>安全腰带</t>
  </si>
  <si>
    <t>0921001001</t>
  </si>
  <si>
    <t>双向标清机顶盒</t>
  </si>
  <si>
    <t>0921001051</t>
  </si>
  <si>
    <t>单向标清机顶盒</t>
  </si>
  <si>
    <t>乳山冯家管理站</t>
    <phoneticPr fontId="32" type="noConversion"/>
  </si>
  <si>
    <t>乳山崖子管理站</t>
    <phoneticPr fontId="31" type="noConversion"/>
  </si>
  <si>
    <t>0704@@@000033</t>
  </si>
  <si>
    <t>EOC设备</t>
  </si>
  <si>
    <t>2013-06-25</t>
  </si>
  <si>
    <t>高区仓库</t>
  </si>
  <si>
    <t>0704@@@000034</t>
  </si>
  <si>
    <t>2013-07-25</t>
  </si>
  <si>
    <t>0704@@@000035</t>
  </si>
  <si>
    <t>2013-08-25</t>
  </si>
  <si>
    <t>0704@@@000036</t>
  </si>
  <si>
    <t>2013-09-25</t>
  </si>
  <si>
    <t>0704@@@000037</t>
  </si>
  <si>
    <t>2013-10-25</t>
  </si>
  <si>
    <t>0704@@@000069</t>
  </si>
  <si>
    <t>原环翠分公司EOC数据设备</t>
  </si>
  <si>
    <t>2013-08-01</t>
  </si>
  <si>
    <t>0704@@@000070</t>
  </si>
  <si>
    <t>2013-09-01</t>
  </si>
  <si>
    <t>0704@@@000071</t>
  </si>
  <si>
    <t>2013-10-01</t>
  </si>
  <si>
    <t>0704@@@000072</t>
  </si>
  <si>
    <t>2013-11-01</t>
  </si>
  <si>
    <t>0704@@@000073</t>
  </si>
  <si>
    <t>2013-12-01</t>
  </si>
  <si>
    <t>高区分公司总部</t>
    <phoneticPr fontId="32" type="noConversion"/>
  </si>
  <si>
    <t>高区分公司初村站</t>
    <phoneticPr fontId="32" type="noConversion"/>
  </si>
  <si>
    <t>因技术升级，此产品无法满足现有带宽</t>
  </si>
  <si>
    <t>0921011054</t>
  </si>
  <si>
    <t>机顶盒专用音视频线（三色线）三对一</t>
  </si>
  <si>
    <t>经区仓库</t>
    <phoneticPr fontId="32" type="noConversion"/>
  </si>
  <si>
    <t>技术淘汰</t>
    <phoneticPr fontId="32" type="noConversion"/>
  </si>
  <si>
    <t>电线卡(-9)（塑料）</t>
  </si>
  <si>
    <t>乳山仓库01</t>
    <phoneticPr fontId="32" type="noConversion"/>
  </si>
  <si>
    <t>闲置</t>
    <phoneticPr fontId="32" type="noConversion"/>
  </si>
  <si>
    <t>乳山大孤山管理站</t>
    <phoneticPr fontId="32" type="noConversion"/>
  </si>
</sst>
</file>

<file path=xl/styles.xml><?xml version="1.0" encoding="utf-8"?>
<styleSheet xmlns="http://schemas.openxmlformats.org/spreadsheetml/2006/main">
  <numFmts count="3">
    <numFmt numFmtId="176" formatCode="_(* #,##0.00_);_(* \(#,##0.00\);_(* &quot;-&quot;??_);_(@_)"/>
    <numFmt numFmtId="177" formatCode="#,##0.00_ "/>
    <numFmt numFmtId="178" formatCode="yyyy&quot;年&quot;m&quot;月&quot;;@"/>
  </numFmts>
  <fonts count="37">
    <font>
      <sz val="11"/>
      <color theme="1"/>
      <name val="等线"/>
      <charset val="134"/>
      <scheme val="minor"/>
    </font>
    <font>
      <sz val="11"/>
      <color theme="1"/>
      <name val="宋体"/>
      <family val="3"/>
      <charset val="134"/>
    </font>
    <font>
      <sz val="12"/>
      <color theme="1"/>
      <name val="宋体"/>
      <family val="3"/>
      <charset val="134"/>
    </font>
    <font>
      <b/>
      <sz val="12"/>
      <color theme="1"/>
      <name val="宋体"/>
      <family val="3"/>
      <charset val="134"/>
    </font>
    <font>
      <b/>
      <sz val="11"/>
      <color theme="1"/>
      <name val="等线"/>
      <charset val="134"/>
      <scheme val="minor"/>
    </font>
    <font>
      <sz val="14"/>
      <color theme="1"/>
      <name val="等线"/>
      <charset val="134"/>
      <scheme val="minor"/>
    </font>
    <font>
      <sz val="16"/>
      <color theme="1"/>
      <name val="宋体"/>
      <family val="3"/>
      <charset val="134"/>
    </font>
    <font>
      <sz val="20"/>
      <color theme="1"/>
      <name val="方正小标宋简体"/>
      <charset val="134"/>
    </font>
    <font>
      <sz val="14"/>
      <color theme="1"/>
      <name val="宋体"/>
      <family val="3"/>
      <charset val="134"/>
    </font>
    <font>
      <b/>
      <sz val="12"/>
      <name val="宋体"/>
      <family val="3"/>
      <charset val="134"/>
    </font>
    <font>
      <b/>
      <sz val="12"/>
      <color rgb="FFFF0000"/>
      <name val="宋体"/>
      <family val="3"/>
      <charset val="134"/>
    </font>
    <font>
      <sz val="11"/>
      <color indexed="8"/>
      <name val="宋体"/>
      <family val="3"/>
      <charset val="134"/>
    </font>
    <font>
      <b/>
      <sz val="11"/>
      <color indexed="8"/>
      <name val="宋体"/>
      <family val="3"/>
      <charset val="134"/>
    </font>
    <font>
      <sz val="12"/>
      <color theme="1"/>
      <name val="等线"/>
      <charset val="134"/>
      <scheme val="minor"/>
    </font>
    <font>
      <sz val="11"/>
      <name val="宋体"/>
      <family val="3"/>
      <charset val="134"/>
    </font>
    <font>
      <sz val="12"/>
      <name val="等线"/>
      <charset val="134"/>
      <scheme val="minor"/>
    </font>
    <font>
      <b/>
      <sz val="12"/>
      <color theme="1"/>
      <name val="等线"/>
      <charset val="134"/>
      <scheme val="minor"/>
    </font>
    <font>
      <b/>
      <sz val="11"/>
      <name val="宋体"/>
      <family val="3"/>
      <charset val="134"/>
    </font>
    <font>
      <b/>
      <sz val="10"/>
      <color theme="1"/>
      <name val="等线"/>
      <charset val="134"/>
      <scheme val="minor"/>
    </font>
    <font>
      <b/>
      <sz val="14"/>
      <color theme="1"/>
      <name val="等线"/>
      <charset val="134"/>
      <scheme val="minor"/>
    </font>
    <font>
      <sz val="20"/>
      <name val="方正小标宋简体"/>
      <charset val="134"/>
    </font>
    <font>
      <b/>
      <sz val="10"/>
      <color theme="1"/>
      <name val="宋体"/>
      <family val="3"/>
      <charset val="134"/>
    </font>
    <font>
      <sz val="8"/>
      <color indexed="8"/>
      <name val="宋体"/>
      <family val="3"/>
      <charset val="134"/>
    </font>
    <font>
      <b/>
      <sz val="14"/>
      <color theme="1"/>
      <name val="宋体"/>
      <family val="3"/>
      <charset val="134"/>
    </font>
    <font>
      <b/>
      <sz val="14"/>
      <name val="宋体"/>
      <family val="3"/>
      <charset val="134"/>
    </font>
    <font>
      <b/>
      <sz val="10"/>
      <color rgb="FFFF0000"/>
      <name val="宋体"/>
      <family val="3"/>
      <charset val="134"/>
    </font>
    <font>
      <b/>
      <sz val="10"/>
      <name val="宋体"/>
      <family val="3"/>
      <charset val="134"/>
    </font>
    <font>
      <sz val="10"/>
      <name val="宋体"/>
      <family val="3"/>
      <charset val="134"/>
    </font>
    <font>
      <sz val="11"/>
      <color theme="1"/>
      <name val="等线"/>
      <charset val="134"/>
      <scheme val="minor"/>
    </font>
    <font>
      <sz val="10"/>
      <color rgb="FFFF0000"/>
      <name val="宋体"/>
      <family val="3"/>
      <charset val="134"/>
    </font>
    <font>
      <sz val="9"/>
      <color rgb="FFFF0000"/>
      <name val="宋体"/>
      <family val="3"/>
      <charset val="134"/>
    </font>
    <font>
      <sz val="9"/>
      <name val="宋体"/>
      <family val="3"/>
      <charset val="134"/>
    </font>
    <font>
      <sz val="9"/>
      <name val="等线"/>
      <charset val="134"/>
      <scheme val="minor"/>
    </font>
    <font>
      <sz val="9"/>
      <color indexed="8"/>
      <name val="宋体"/>
      <family val="3"/>
      <charset val="134"/>
    </font>
    <font>
      <sz val="9"/>
      <name val="等线"/>
      <family val="3"/>
      <charset val="134"/>
      <scheme val="minor"/>
    </font>
    <font>
      <sz val="8"/>
      <name val="宋体"/>
      <family val="3"/>
      <charset val="134"/>
    </font>
    <font>
      <sz val="9"/>
      <color theme="1"/>
      <name val="等线"/>
      <charset val="134"/>
      <scheme val="minor"/>
    </font>
  </fonts>
  <fills count="3">
    <fill>
      <patternFill patternType="none"/>
    </fill>
    <fill>
      <patternFill patternType="gray125"/>
    </fill>
    <fill>
      <patternFill patternType="solid">
        <fgColor indexed="9"/>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5">
    <xf numFmtId="0" fontId="0" fillId="0" borderId="0">
      <alignment vertical="center"/>
    </xf>
    <xf numFmtId="176" fontId="28" fillId="0" borderId="0" applyFont="0" applyFill="0" applyBorder="0" applyAlignment="0" applyProtection="0">
      <alignment vertical="center"/>
    </xf>
    <xf numFmtId="0" fontId="28" fillId="0" borderId="0">
      <alignment vertical="center"/>
    </xf>
    <xf numFmtId="176" fontId="28" fillId="0" borderId="0" applyFont="0" applyFill="0" applyBorder="0" applyAlignment="0" applyProtection="0">
      <alignment vertical="center"/>
    </xf>
    <xf numFmtId="0" fontId="28" fillId="0" borderId="0">
      <alignment vertical="center"/>
    </xf>
  </cellStyleXfs>
  <cellXfs count="89">
    <xf numFmtId="0" fontId="0" fillId="0" borderId="0" xfId="0">
      <alignment vertical="center"/>
    </xf>
    <xf numFmtId="0" fontId="1" fillId="0" borderId="0" xfId="0" applyFont="1">
      <alignment vertical="center"/>
    </xf>
    <xf numFmtId="0" fontId="2" fillId="0" borderId="0" xfId="0" applyFont="1">
      <alignment vertical="center"/>
    </xf>
    <xf numFmtId="0" fontId="1" fillId="0" borderId="0" xfId="0" applyFont="1" applyAlignment="1">
      <alignment horizontal="left" vertical="center"/>
    </xf>
    <xf numFmtId="0" fontId="4" fillId="0" borderId="0" xfId="0" applyFont="1">
      <alignment vertical="center"/>
    </xf>
    <xf numFmtId="0" fontId="5" fillId="0" borderId="0" xfId="0" applyFont="1">
      <alignment vertical="center"/>
    </xf>
    <xf numFmtId="0" fontId="0" fillId="0" borderId="0" xfId="0" applyFill="1" applyAlignment="1">
      <alignment horizontal="center" vertical="center"/>
    </xf>
    <xf numFmtId="0" fontId="0" fillId="0" borderId="0" xfId="0" applyFill="1" applyAlignment="1">
      <alignment horizontal="center" vertical="center" wrapText="1"/>
    </xf>
    <xf numFmtId="177" fontId="0" fillId="0" borderId="0" xfId="0" applyNumberFormat="1" applyFill="1" applyAlignment="1">
      <alignment horizontal="center" vertical="center"/>
    </xf>
    <xf numFmtId="0" fontId="0" fillId="0" borderId="0" xfId="0" applyFill="1" applyAlignment="1">
      <alignment horizontal="right" vertical="center"/>
    </xf>
    <xf numFmtId="0" fontId="0" fillId="0" borderId="0" xfId="0" applyFill="1" applyAlignment="1">
      <alignment horizontal="left" vertical="center"/>
    </xf>
    <xf numFmtId="0" fontId="6" fillId="0" borderId="0" xfId="0" applyFont="1">
      <alignment vertical="center"/>
    </xf>
    <xf numFmtId="0" fontId="8" fillId="0" borderId="0" xfId="0" applyFont="1">
      <alignment vertical="center"/>
    </xf>
    <xf numFmtId="0" fontId="9" fillId="0" borderId="1"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center" vertical="center" wrapText="1"/>
    </xf>
    <xf numFmtId="177" fontId="9" fillId="0" borderId="1" xfId="0" applyNumberFormat="1" applyFont="1" applyFill="1" applyBorder="1" applyAlignment="1">
      <alignment horizontal="center" vertical="center"/>
    </xf>
    <xf numFmtId="177" fontId="10"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49" fontId="11" fillId="0" borderId="1" xfId="0" applyNumberFormat="1" applyFont="1" applyFill="1" applyBorder="1" applyAlignment="1">
      <alignment horizontal="center" vertical="center"/>
    </xf>
    <xf numFmtId="49" fontId="11" fillId="0" borderId="1" xfId="0" applyNumberFormat="1" applyFont="1" applyFill="1" applyBorder="1" applyAlignment="1">
      <alignment horizontal="center" vertical="center" wrapText="1"/>
    </xf>
    <xf numFmtId="177" fontId="11"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49" fontId="12" fillId="0" borderId="1" xfId="0" applyNumberFormat="1" applyFont="1" applyFill="1" applyBorder="1" applyAlignment="1">
      <alignment horizontal="center" vertical="center"/>
    </xf>
    <xf numFmtId="49" fontId="12" fillId="0" borderId="1" xfId="0" applyNumberFormat="1" applyFont="1" applyFill="1" applyBorder="1" applyAlignment="1">
      <alignment horizontal="center" vertical="center" wrapText="1"/>
    </xf>
    <xf numFmtId="177" fontId="12" fillId="0" borderId="1" xfId="0" applyNumberFormat="1" applyFont="1" applyFill="1" applyBorder="1" applyAlignment="1">
      <alignment horizontal="center" vertical="center"/>
    </xf>
    <xf numFmtId="0" fontId="3" fillId="0" borderId="0" xfId="2" applyFont="1" applyAlignment="1">
      <alignment horizontal="right" vertical="center"/>
    </xf>
    <xf numFmtId="0" fontId="2" fillId="0" borderId="0" xfId="0" applyFont="1" applyAlignment="1">
      <alignment horizontal="left" vertical="center"/>
    </xf>
    <xf numFmtId="57" fontId="13" fillId="0" borderId="1" xfId="4" applyNumberFormat="1" applyFont="1" applyFill="1" applyBorder="1" applyAlignment="1">
      <alignment horizontal="center" vertical="center"/>
    </xf>
    <xf numFmtId="0" fontId="14" fillId="0" borderId="1" xfId="0" applyFont="1" applyFill="1" applyBorder="1" applyAlignment="1">
      <alignment horizontal="center" vertical="center"/>
    </xf>
    <xf numFmtId="0" fontId="0" fillId="0" borderId="1" xfId="0" applyFont="1" applyFill="1" applyBorder="1" applyAlignment="1">
      <alignment vertical="center" wrapText="1"/>
    </xf>
    <xf numFmtId="0" fontId="0" fillId="0" borderId="1" xfId="0" applyFill="1" applyBorder="1" applyAlignment="1">
      <alignment vertical="center" wrapText="1"/>
    </xf>
    <xf numFmtId="178" fontId="15" fillId="0" borderId="1" xfId="4" applyNumberFormat="1" applyFont="1" applyFill="1" applyBorder="1" applyAlignment="1">
      <alignment horizontal="center" vertical="center"/>
    </xf>
    <xf numFmtId="57" fontId="16" fillId="0" borderId="1" xfId="4" applyNumberFormat="1" applyFont="1" applyFill="1" applyBorder="1" applyAlignment="1">
      <alignment horizontal="center" vertical="center"/>
    </xf>
    <xf numFmtId="0" fontId="17" fillId="0" borderId="1" xfId="0" applyFont="1" applyFill="1" applyBorder="1" applyAlignment="1">
      <alignment horizontal="center" vertical="center"/>
    </xf>
    <xf numFmtId="0" fontId="4" fillId="0" borderId="1" xfId="0" applyFont="1" applyFill="1" applyBorder="1" applyAlignment="1">
      <alignment vertical="center" wrapText="1"/>
    </xf>
    <xf numFmtId="0" fontId="2" fillId="0" borderId="0" xfId="0" applyFont="1" applyAlignment="1">
      <alignment vertical="center"/>
    </xf>
    <xf numFmtId="0" fontId="2" fillId="0" borderId="0" xfId="0" applyFont="1" applyAlignment="1">
      <alignment horizontal="left" vertical="center" wrapText="1"/>
    </xf>
    <xf numFmtId="0" fontId="2" fillId="0" borderId="0" xfId="0" applyFont="1" applyAlignment="1">
      <alignment vertical="center" wrapText="1"/>
    </xf>
    <xf numFmtId="0" fontId="1" fillId="0" borderId="0" xfId="0" applyFont="1" applyAlignment="1">
      <alignment vertical="center"/>
    </xf>
    <xf numFmtId="0" fontId="18" fillId="0" borderId="0" xfId="0" applyFont="1" applyAlignment="1">
      <alignment horizontal="center" vertical="center" wrapText="1"/>
    </xf>
    <xf numFmtId="0" fontId="0" fillId="0" borderId="0" xfId="0" applyFill="1">
      <alignment vertical="center"/>
    </xf>
    <xf numFmtId="0" fontId="19" fillId="0" borderId="0" xfId="0" applyFont="1">
      <alignment vertical="center"/>
    </xf>
    <xf numFmtId="0" fontId="21" fillId="0" borderId="1" xfId="0" applyFont="1" applyBorder="1" applyAlignment="1">
      <alignment horizontal="center" vertical="center" wrapText="1"/>
    </xf>
    <xf numFmtId="0" fontId="21" fillId="0" borderId="2" xfId="0" applyFont="1" applyBorder="1" applyAlignment="1">
      <alignment horizontal="center" vertical="center" wrapText="1"/>
    </xf>
    <xf numFmtId="0" fontId="1" fillId="0" borderId="1" xfId="0" applyFont="1" applyFill="1" applyBorder="1" applyAlignment="1">
      <alignment horizontal="center" vertical="center"/>
    </xf>
    <xf numFmtId="49" fontId="22" fillId="0" borderId="1" xfId="0" applyNumberFormat="1" applyFont="1" applyFill="1" applyBorder="1" applyAlignment="1">
      <alignment horizontal="left" vertical="center" shrinkToFit="1"/>
    </xf>
    <xf numFmtId="0" fontId="1" fillId="0" borderId="1" xfId="0" applyFont="1" applyFill="1" applyBorder="1" applyAlignment="1">
      <alignment horizontal="center" vertical="center" shrinkToFit="1"/>
    </xf>
    <xf numFmtId="176" fontId="1" fillId="0" borderId="1" xfId="1" applyFont="1" applyFill="1" applyBorder="1" applyAlignment="1">
      <alignment horizontal="center" vertical="center" shrinkToFit="1"/>
    </xf>
    <xf numFmtId="0" fontId="1" fillId="0" borderId="1" xfId="0" applyFont="1" applyBorder="1">
      <alignment vertical="center"/>
    </xf>
    <xf numFmtId="0" fontId="1" fillId="0" borderId="3" xfId="0" applyFont="1" applyBorder="1">
      <alignment vertical="center"/>
    </xf>
    <xf numFmtId="176" fontId="1" fillId="0" borderId="3" xfId="1" applyFont="1" applyBorder="1">
      <alignment vertical="center"/>
    </xf>
    <xf numFmtId="176" fontId="1" fillId="0" borderId="1" xfId="1" applyFont="1" applyBorder="1">
      <alignment vertical="center"/>
    </xf>
    <xf numFmtId="0" fontId="23" fillId="0" borderId="1" xfId="0" applyFont="1" applyBorder="1">
      <alignment vertical="center"/>
    </xf>
    <xf numFmtId="176" fontId="24" fillId="0" borderId="1" xfId="1" applyFont="1" applyBorder="1" applyAlignment="1">
      <alignment horizontal="center" vertical="center" shrinkToFit="1"/>
    </xf>
    <xf numFmtId="0" fontId="25" fillId="0" borderId="2" xfId="0" applyFont="1" applyBorder="1" applyAlignment="1">
      <alignment horizontal="center" vertical="center" wrapText="1"/>
    </xf>
    <xf numFmtId="0" fontId="26" fillId="0" borderId="2" xfId="0" applyFont="1" applyBorder="1" applyAlignment="1">
      <alignment horizontal="center" vertical="center" wrapText="1"/>
    </xf>
    <xf numFmtId="176" fontId="22" fillId="0" borderId="1" xfId="1" applyFont="1" applyFill="1" applyBorder="1" applyAlignment="1">
      <alignment horizontal="right" vertical="center" shrinkToFit="1"/>
    </xf>
    <xf numFmtId="176" fontId="27" fillId="0" borderId="1" xfId="1" applyFont="1" applyFill="1" applyBorder="1" applyAlignment="1">
      <alignment vertical="center" wrapText="1"/>
    </xf>
    <xf numFmtId="176" fontId="24" fillId="0" borderId="1" xfId="1" applyFont="1" applyBorder="1" applyAlignment="1">
      <alignment vertical="center" shrinkToFit="1"/>
    </xf>
    <xf numFmtId="176" fontId="23" fillId="0" borderId="1" xfId="1" applyFont="1" applyBorder="1">
      <alignment vertical="center"/>
    </xf>
    <xf numFmtId="49" fontId="33" fillId="0" borderId="1" xfId="0" applyNumberFormat="1" applyFont="1" applyFill="1" applyBorder="1" applyAlignment="1">
      <alignment horizontal="left" vertical="center"/>
    </xf>
    <xf numFmtId="4" fontId="33" fillId="0" borderId="1" xfId="0" applyNumberFormat="1" applyFont="1" applyFill="1" applyBorder="1" applyAlignment="1">
      <alignment horizontal="right" vertical="center"/>
    </xf>
    <xf numFmtId="49" fontId="33" fillId="2" borderId="1" xfId="0" applyNumberFormat="1" applyFont="1" applyFill="1" applyBorder="1" applyAlignment="1">
      <alignment horizontal="center" vertical="center"/>
    </xf>
    <xf numFmtId="2" fontId="33" fillId="2" borderId="1" xfId="0" applyNumberFormat="1" applyFont="1" applyFill="1" applyBorder="1" applyAlignment="1">
      <alignment horizontal="center" vertical="center"/>
    </xf>
    <xf numFmtId="49" fontId="33" fillId="0" borderId="1" xfId="0" applyNumberFormat="1" applyFont="1" applyFill="1" applyBorder="1" applyAlignment="1">
      <alignment horizontal="center" vertical="center"/>
    </xf>
    <xf numFmtId="2" fontId="33" fillId="0" borderId="1" xfId="0" applyNumberFormat="1" applyFont="1" applyFill="1" applyBorder="1" applyAlignment="1">
      <alignment horizontal="center" vertical="center"/>
    </xf>
    <xf numFmtId="49" fontId="31" fillId="0" borderId="1" xfId="0" applyNumberFormat="1" applyFont="1" applyFill="1" applyBorder="1" applyAlignment="1">
      <alignment horizontal="left" vertical="center"/>
    </xf>
    <xf numFmtId="49" fontId="35" fillId="0" borderId="1" xfId="0" applyNumberFormat="1" applyFont="1" applyFill="1" applyBorder="1" applyAlignment="1">
      <alignment horizontal="left" vertical="center" shrinkToFit="1"/>
    </xf>
    <xf numFmtId="0" fontId="14" fillId="0" borderId="1" xfId="0" applyFont="1" applyFill="1" applyBorder="1" applyAlignment="1">
      <alignment horizontal="center" vertical="center" shrinkToFit="1"/>
    </xf>
    <xf numFmtId="176" fontId="14" fillId="0" borderId="1" xfId="1" applyFont="1" applyFill="1" applyBorder="1" applyAlignment="1">
      <alignment horizontal="center" vertical="center" shrinkToFit="1"/>
    </xf>
    <xf numFmtId="4" fontId="31" fillId="0" borderId="1" xfId="0" applyNumberFormat="1" applyFont="1" applyFill="1" applyBorder="1" applyAlignment="1">
      <alignment horizontal="right" vertical="center"/>
    </xf>
    <xf numFmtId="176" fontId="35" fillId="0" borderId="1" xfId="1" applyFont="1" applyFill="1" applyBorder="1" applyAlignment="1">
      <alignment horizontal="right" vertical="center" shrinkToFit="1"/>
    </xf>
    <xf numFmtId="0" fontId="14" fillId="0" borderId="1" xfId="0" applyFont="1" applyFill="1" applyBorder="1">
      <alignment vertical="center"/>
    </xf>
    <xf numFmtId="176" fontId="31" fillId="0" borderId="1" xfId="1" applyFont="1" applyFill="1" applyBorder="1" applyAlignment="1">
      <alignment vertical="center" shrinkToFit="1"/>
    </xf>
    <xf numFmtId="176" fontId="31" fillId="0" borderId="1" xfId="1" applyFont="1" applyFill="1" applyBorder="1" applyAlignment="1">
      <alignment vertical="center" wrapText="1"/>
    </xf>
    <xf numFmtId="49" fontId="33" fillId="0" borderId="1" xfId="0" quotePrefix="1" applyNumberFormat="1" applyFont="1" applyFill="1" applyBorder="1" applyAlignment="1">
      <alignment horizontal="center" vertical="center"/>
    </xf>
    <xf numFmtId="49" fontId="33" fillId="0" borderId="1" xfId="0" applyNumberFormat="1" applyFont="1" applyFill="1" applyBorder="1" applyAlignment="1">
      <alignment horizontal="center" vertical="center" wrapText="1"/>
    </xf>
    <xf numFmtId="177" fontId="33" fillId="0" borderId="1" xfId="0" applyNumberFormat="1" applyFont="1" applyFill="1" applyBorder="1" applyAlignment="1">
      <alignment horizontal="center" vertical="center"/>
    </xf>
    <xf numFmtId="57" fontId="36" fillId="0" borderId="1" xfId="4" applyNumberFormat="1" applyFont="1" applyFill="1" applyBorder="1" applyAlignment="1">
      <alignment horizontal="center" vertical="center"/>
    </xf>
    <xf numFmtId="0" fontId="36" fillId="0" borderId="1" xfId="0" applyFont="1" applyFill="1" applyBorder="1" applyAlignment="1">
      <alignment horizontal="center" vertical="center"/>
    </xf>
    <xf numFmtId="0" fontId="31" fillId="0" borderId="1" xfId="0" applyFont="1" applyFill="1" applyBorder="1" applyAlignment="1">
      <alignment horizontal="center" vertical="center"/>
    </xf>
    <xf numFmtId="0" fontId="36" fillId="0" borderId="1" xfId="0" applyFont="1" applyFill="1" applyBorder="1" applyAlignment="1">
      <alignment vertical="center" wrapText="1"/>
    </xf>
    <xf numFmtId="0" fontId="20"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wrapText="1"/>
    </xf>
    <xf numFmtId="0" fontId="7" fillId="0" borderId="0" xfId="0" applyFont="1" applyFill="1" applyAlignment="1">
      <alignment horizontal="center" vertical="center"/>
    </xf>
    <xf numFmtId="0" fontId="7" fillId="0" borderId="0" xfId="0" applyFont="1" applyFill="1" applyAlignment="1">
      <alignment horizontal="center" vertical="center" wrapText="1"/>
    </xf>
    <xf numFmtId="0" fontId="7" fillId="0" borderId="0" xfId="0" applyFont="1" applyFill="1" applyAlignment="1">
      <alignment horizontal="left" vertical="center"/>
    </xf>
  </cellXfs>
  <cellStyles count="5">
    <cellStyle name="常规" xfId="0" builtinId="0"/>
    <cellStyle name="常规 2" xfId="2"/>
    <cellStyle name="常规 3" xfId="4"/>
    <cellStyle name="千位分隔" xfId="1" builtinId="3"/>
    <cellStyle name="千位分隔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tabColor rgb="FF00B0F0"/>
  </sheetPr>
  <dimension ref="A1:Q27"/>
  <sheetViews>
    <sheetView view="pageBreakPreview" topLeftCell="A4" zoomScale="106" zoomScaleNormal="100" workbookViewId="0">
      <selection activeCell="H9" sqref="H9:H18"/>
    </sheetView>
  </sheetViews>
  <sheetFormatPr defaultColWidth="9" defaultRowHeight="13.5"/>
  <cols>
    <col min="1" max="1" width="6.125" style="1" customWidth="1"/>
    <col min="2" max="2" width="12" style="1" customWidth="1"/>
    <col min="3" max="3" width="10" style="1" customWidth="1"/>
    <col min="4" max="7" width="8.75" style="1" customWidth="1"/>
    <col min="8" max="8" width="11.25" style="1" customWidth="1"/>
    <col min="9" max="9" width="10.625" style="1" customWidth="1"/>
    <col min="10" max="10" width="11.375" style="1" customWidth="1"/>
    <col min="11" max="11" width="12.75" style="1" customWidth="1"/>
    <col min="12" max="12" width="11.125" style="1" customWidth="1"/>
    <col min="13" max="14" width="8.75" style="1" customWidth="1"/>
    <col min="15" max="16" width="11.75" style="1" customWidth="1"/>
    <col min="17" max="17" width="12.5" style="1" customWidth="1"/>
  </cols>
  <sheetData>
    <row r="1" spans="1:17" ht="21" customHeight="1">
      <c r="A1" s="11" t="s">
        <v>11</v>
      </c>
    </row>
    <row r="2" spans="1:17" ht="45.75" customHeight="1">
      <c r="A2" s="83" t="s">
        <v>12</v>
      </c>
      <c r="B2" s="83"/>
      <c r="C2" s="83"/>
      <c r="D2" s="83"/>
      <c r="E2" s="83"/>
      <c r="F2" s="83"/>
      <c r="G2" s="83"/>
      <c r="H2" s="83"/>
      <c r="I2" s="83"/>
      <c r="J2" s="83"/>
      <c r="K2" s="83"/>
      <c r="L2" s="83"/>
      <c r="M2" s="83"/>
      <c r="N2" s="83"/>
      <c r="O2" s="83"/>
      <c r="P2" s="83"/>
      <c r="Q2" s="83"/>
    </row>
    <row r="3" spans="1:17" s="5" customFormat="1" ht="24" customHeight="1">
      <c r="A3" s="12" t="s">
        <v>13</v>
      </c>
      <c r="B3" s="12"/>
      <c r="C3" s="12"/>
      <c r="D3" s="12"/>
      <c r="E3" s="12"/>
      <c r="F3" s="12"/>
      <c r="G3" s="12"/>
      <c r="H3" s="12" t="s">
        <v>14</v>
      </c>
      <c r="I3" s="12"/>
      <c r="J3" s="12"/>
      <c r="K3" s="12"/>
      <c r="L3" s="12"/>
      <c r="M3" s="12"/>
      <c r="N3" s="12"/>
      <c r="O3" s="2" t="s">
        <v>0</v>
      </c>
      <c r="P3" s="12"/>
      <c r="Q3" s="12"/>
    </row>
    <row r="4" spans="1:17" s="40" customFormat="1" ht="54.95" customHeight="1">
      <c r="A4" s="43" t="s">
        <v>1</v>
      </c>
      <c r="B4" s="44" t="s">
        <v>2</v>
      </c>
      <c r="C4" s="44" t="s">
        <v>3</v>
      </c>
      <c r="D4" s="44" t="s">
        <v>15</v>
      </c>
      <c r="E4" s="44" t="s">
        <v>16</v>
      </c>
      <c r="F4" s="44" t="s">
        <v>17</v>
      </c>
      <c r="G4" s="44" t="s">
        <v>18</v>
      </c>
      <c r="H4" s="44" t="s">
        <v>6</v>
      </c>
      <c r="I4" s="44" t="s">
        <v>19</v>
      </c>
      <c r="J4" s="44" t="s">
        <v>7</v>
      </c>
      <c r="K4" s="55" t="s">
        <v>20</v>
      </c>
      <c r="L4" s="56" t="s">
        <v>21</v>
      </c>
      <c r="M4" s="56" t="s">
        <v>4</v>
      </c>
      <c r="N4" s="44" t="s">
        <v>22</v>
      </c>
      <c r="O4" s="44" t="s">
        <v>23</v>
      </c>
      <c r="P4" s="44" t="s">
        <v>24</v>
      </c>
      <c r="Q4" s="55" t="s">
        <v>25</v>
      </c>
    </row>
    <row r="5" spans="1:17" s="6" customFormat="1" ht="24.95" customHeight="1">
      <c r="A5" s="45">
        <v>1</v>
      </c>
      <c r="B5" s="61" t="s">
        <v>44</v>
      </c>
      <c r="C5" s="61" t="s">
        <v>45</v>
      </c>
      <c r="D5" s="46"/>
      <c r="E5" s="46" t="s">
        <v>46</v>
      </c>
      <c r="F5" s="61" t="s">
        <v>47</v>
      </c>
      <c r="G5" s="47" t="s">
        <v>48</v>
      </c>
      <c r="H5" s="48">
        <v>192</v>
      </c>
      <c r="I5" s="62">
        <v>30979.99</v>
      </c>
      <c r="J5" s="62">
        <v>30979.99</v>
      </c>
      <c r="K5" s="57">
        <v>0</v>
      </c>
      <c r="L5" s="57">
        <v>0</v>
      </c>
      <c r="M5" s="48">
        <v>10</v>
      </c>
      <c r="N5" s="61" t="s">
        <v>49</v>
      </c>
      <c r="O5" s="74" t="s">
        <v>50</v>
      </c>
      <c r="P5" s="75" t="s">
        <v>51</v>
      </c>
      <c r="Q5" s="58"/>
    </row>
    <row r="6" spans="1:17" s="6" customFormat="1" ht="24.95" customHeight="1">
      <c r="A6" s="45">
        <v>2</v>
      </c>
      <c r="B6" s="61" t="s">
        <v>52</v>
      </c>
      <c r="C6" s="61" t="s">
        <v>45</v>
      </c>
      <c r="D6" s="46"/>
      <c r="E6" s="46" t="s">
        <v>46</v>
      </c>
      <c r="F6" s="61" t="s">
        <v>53</v>
      </c>
      <c r="G6" s="47" t="s">
        <v>48</v>
      </c>
      <c r="H6" s="48">
        <v>470</v>
      </c>
      <c r="I6" s="62">
        <v>75407.360000000001</v>
      </c>
      <c r="J6" s="62">
        <v>75407.360000000001</v>
      </c>
      <c r="K6" s="57">
        <v>0</v>
      </c>
      <c r="L6" s="57">
        <v>0</v>
      </c>
      <c r="M6" s="48">
        <v>10</v>
      </c>
      <c r="N6" s="61" t="s">
        <v>49</v>
      </c>
      <c r="O6" s="74" t="s">
        <v>50</v>
      </c>
      <c r="P6" s="75" t="s">
        <v>51</v>
      </c>
      <c r="Q6" s="58"/>
    </row>
    <row r="7" spans="1:17" s="41" customFormat="1" ht="24.95" customHeight="1">
      <c r="A7" s="45">
        <v>3</v>
      </c>
      <c r="B7" s="61" t="s">
        <v>54</v>
      </c>
      <c r="C7" s="61" t="s">
        <v>45</v>
      </c>
      <c r="D7" s="46"/>
      <c r="E7" s="46" t="s">
        <v>46</v>
      </c>
      <c r="F7" s="61" t="s">
        <v>55</v>
      </c>
      <c r="G7" s="47" t="s">
        <v>48</v>
      </c>
      <c r="H7" s="48">
        <v>520</v>
      </c>
      <c r="I7" s="62">
        <v>83744.740000000005</v>
      </c>
      <c r="J7" s="62">
        <v>83744.740000000005</v>
      </c>
      <c r="K7" s="57">
        <v>0</v>
      </c>
      <c r="L7" s="57">
        <v>0</v>
      </c>
      <c r="M7" s="48">
        <v>10</v>
      </c>
      <c r="N7" s="61" t="s">
        <v>49</v>
      </c>
      <c r="O7" s="74" t="s">
        <v>50</v>
      </c>
      <c r="P7" s="75" t="s">
        <v>51</v>
      </c>
      <c r="Q7" s="58"/>
    </row>
    <row r="8" spans="1:17" s="41" customFormat="1" ht="24.95" customHeight="1">
      <c r="A8" s="45">
        <v>4</v>
      </c>
      <c r="B8" s="61" t="s">
        <v>56</v>
      </c>
      <c r="C8" s="61" t="s">
        <v>45</v>
      </c>
      <c r="D8" s="46"/>
      <c r="E8" s="46" t="s">
        <v>46</v>
      </c>
      <c r="F8" s="61" t="s">
        <v>57</v>
      </c>
      <c r="G8" s="47" t="s">
        <v>48</v>
      </c>
      <c r="H8" s="48">
        <v>418</v>
      </c>
      <c r="I8" s="62">
        <v>66901.3</v>
      </c>
      <c r="J8" s="62">
        <v>66901.3</v>
      </c>
      <c r="K8" s="57">
        <v>0</v>
      </c>
      <c r="L8" s="57">
        <v>0</v>
      </c>
      <c r="M8" s="48">
        <v>10</v>
      </c>
      <c r="N8" s="61" t="s">
        <v>49</v>
      </c>
      <c r="O8" s="74" t="s">
        <v>50</v>
      </c>
      <c r="P8" s="75" t="s">
        <v>51</v>
      </c>
      <c r="Q8" s="58"/>
    </row>
    <row r="9" spans="1:17" s="41" customFormat="1" ht="24.95" customHeight="1">
      <c r="A9" s="45">
        <v>5</v>
      </c>
      <c r="B9" s="67" t="s">
        <v>74</v>
      </c>
      <c r="C9" s="67" t="s">
        <v>75</v>
      </c>
      <c r="D9" s="68"/>
      <c r="E9" s="46" t="s">
        <v>46</v>
      </c>
      <c r="F9" s="67" t="s">
        <v>76</v>
      </c>
      <c r="G9" s="69" t="s">
        <v>48</v>
      </c>
      <c r="H9" s="70">
        <v>9</v>
      </c>
      <c r="I9" s="71">
        <v>1299.75</v>
      </c>
      <c r="J9" s="71">
        <v>1299.75</v>
      </c>
      <c r="K9" s="57">
        <v>0</v>
      </c>
      <c r="L9" s="57">
        <v>0</v>
      </c>
      <c r="M9" s="70">
        <v>11</v>
      </c>
      <c r="N9" s="67" t="s">
        <v>97</v>
      </c>
      <c r="O9" s="74" t="s">
        <v>77</v>
      </c>
      <c r="P9" s="75" t="s">
        <v>99</v>
      </c>
      <c r="Q9" s="58"/>
    </row>
    <row r="10" spans="1:17" s="41" customFormat="1" ht="24.95" customHeight="1">
      <c r="A10" s="45">
        <v>6</v>
      </c>
      <c r="B10" s="67" t="s">
        <v>78</v>
      </c>
      <c r="C10" s="67" t="s">
        <v>75</v>
      </c>
      <c r="D10" s="68"/>
      <c r="E10" s="46" t="s">
        <v>46</v>
      </c>
      <c r="F10" s="67" t="s">
        <v>79</v>
      </c>
      <c r="G10" s="69" t="s">
        <v>48</v>
      </c>
      <c r="H10" s="70">
        <v>21</v>
      </c>
      <c r="I10" s="71">
        <v>2846.86</v>
      </c>
      <c r="J10" s="71">
        <v>2846.86</v>
      </c>
      <c r="K10" s="57">
        <v>0</v>
      </c>
      <c r="L10" s="57">
        <v>0</v>
      </c>
      <c r="M10" s="70">
        <v>11</v>
      </c>
      <c r="N10" s="67" t="s">
        <v>97</v>
      </c>
      <c r="O10" s="74" t="s">
        <v>77</v>
      </c>
      <c r="P10" s="75" t="s">
        <v>99</v>
      </c>
      <c r="Q10" s="58"/>
    </row>
    <row r="11" spans="1:17" s="41" customFormat="1" ht="24.95" customHeight="1">
      <c r="A11" s="45">
        <v>7</v>
      </c>
      <c r="B11" s="67" t="s">
        <v>80</v>
      </c>
      <c r="C11" s="67" t="s">
        <v>75</v>
      </c>
      <c r="D11" s="68"/>
      <c r="E11" s="46" t="s">
        <v>46</v>
      </c>
      <c r="F11" s="67" t="s">
        <v>81</v>
      </c>
      <c r="G11" s="69" t="s">
        <v>48</v>
      </c>
      <c r="H11" s="70">
        <v>7</v>
      </c>
      <c r="I11" s="71">
        <v>894</v>
      </c>
      <c r="J11" s="71">
        <v>894</v>
      </c>
      <c r="K11" s="57">
        <v>0</v>
      </c>
      <c r="L11" s="57">
        <v>0</v>
      </c>
      <c r="M11" s="70">
        <v>11</v>
      </c>
      <c r="N11" s="67" t="s">
        <v>97</v>
      </c>
      <c r="O11" s="74" t="s">
        <v>77</v>
      </c>
      <c r="P11" s="75" t="s">
        <v>99</v>
      </c>
      <c r="Q11" s="58"/>
    </row>
    <row r="12" spans="1:17" s="41" customFormat="1" ht="24.95" customHeight="1">
      <c r="A12" s="45">
        <v>8</v>
      </c>
      <c r="B12" s="67" t="s">
        <v>82</v>
      </c>
      <c r="C12" s="67" t="s">
        <v>75</v>
      </c>
      <c r="D12" s="68"/>
      <c r="E12" s="46" t="s">
        <v>46</v>
      </c>
      <c r="F12" s="67" t="s">
        <v>83</v>
      </c>
      <c r="G12" s="69" t="s">
        <v>48</v>
      </c>
      <c r="H12" s="70">
        <v>182</v>
      </c>
      <c r="I12" s="71">
        <v>26253.4</v>
      </c>
      <c r="J12" s="71">
        <v>26253.4</v>
      </c>
      <c r="K12" s="57">
        <v>0</v>
      </c>
      <c r="L12" s="57">
        <v>0</v>
      </c>
      <c r="M12" s="70">
        <v>11</v>
      </c>
      <c r="N12" s="67" t="s">
        <v>97</v>
      </c>
      <c r="O12" s="74" t="s">
        <v>77</v>
      </c>
      <c r="P12" s="75" t="s">
        <v>99</v>
      </c>
      <c r="Q12" s="58"/>
    </row>
    <row r="13" spans="1:17" ht="24.95" customHeight="1">
      <c r="A13" s="45">
        <v>9</v>
      </c>
      <c r="B13" s="67" t="s">
        <v>84</v>
      </c>
      <c r="C13" s="67" t="s">
        <v>75</v>
      </c>
      <c r="D13" s="68"/>
      <c r="E13" s="46" t="s">
        <v>46</v>
      </c>
      <c r="F13" s="67" t="s">
        <v>85</v>
      </c>
      <c r="G13" s="69" t="s">
        <v>48</v>
      </c>
      <c r="H13" s="70">
        <v>121</v>
      </c>
      <c r="I13" s="72">
        <v>18296.310000000001</v>
      </c>
      <c r="J13" s="72">
        <v>18296.310000000001</v>
      </c>
      <c r="K13" s="57">
        <v>0</v>
      </c>
      <c r="L13" s="57">
        <v>0</v>
      </c>
      <c r="M13" s="70">
        <v>11</v>
      </c>
      <c r="N13" s="67" t="s">
        <v>97</v>
      </c>
      <c r="O13" s="74" t="s">
        <v>77</v>
      </c>
      <c r="P13" s="75" t="s">
        <v>99</v>
      </c>
      <c r="Q13" s="51"/>
    </row>
    <row r="14" spans="1:17" ht="24.95" customHeight="1">
      <c r="A14" s="45">
        <v>10</v>
      </c>
      <c r="B14" s="67" t="s">
        <v>86</v>
      </c>
      <c r="C14" s="67" t="s">
        <v>87</v>
      </c>
      <c r="D14" s="68"/>
      <c r="E14" s="46" t="s">
        <v>46</v>
      </c>
      <c r="F14" s="67" t="s">
        <v>88</v>
      </c>
      <c r="G14" s="69" t="s">
        <v>48</v>
      </c>
      <c r="H14" s="70">
        <v>17</v>
      </c>
      <c r="I14" s="71">
        <v>2391.79</v>
      </c>
      <c r="J14" s="71">
        <v>2391.79</v>
      </c>
      <c r="K14" s="57">
        <v>0</v>
      </c>
      <c r="L14" s="57">
        <v>0</v>
      </c>
      <c r="M14" s="70">
        <v>11</v>
      </c>
      <c r="N14" s="67" t="s">
        <v>98</v>
      </c>
      <c r="O14" s="74" t="s">
        <v>77</v>
      </c>
      <c r="P14" s="75" t="s">
        <v>99</v>
      </c>
      <c r="Q14" s="52"/>
    </row>
    <row r="15" spans="1:17" s="41" customFormat="1" ht="24.75" customHeight="1">
      <c r="A15" s="45">
        <v>11</v>
      </c>
      <c r="B15" s="67" t="s">
        <v>89</v>
      </c>
      <c r="C15" s="67" t="s">
        <v>87</v>
      </c>
      <c r="D15" s="68"/>
      <c r="E15" s="46" t="s">
        <v>46</v>
      </c>
      <c r="F15" s="67" t="s">
        <v>90</v>
      </c>
      <c r="G15" s="69" t="s">
        <v>48</v>
      </c>
      <c r="H15" s="70">
        <v>14</v>
      </c>
      <c r="I15" s="71">
        <v>1939.49</v>
      </c>
      <c r="J15" s="71">
        <v>1939.49</v>
      </c>
      <c r="K15" s="57">
        <v>0</v>
      </c>
      <c r="L15" s="57">
        <v>0</v>
      </c>
      <c r="M15" s="70">
        <v>11</v>
      </c>
      <c r="N15" s="67" t="s">
        <v>98</v>
      </c>
      <c r="O15" s="74" t="s">
        <v>77</v>
      </c>
      <c r="P15" s="75" t="s">
        <v>99</v>
      </c>
      <c r="Q15" s="58"/>
    </row>
    <row r="16" spans="1:17" s="41" customFormat="1" ht="24.95" customHeight="1">
      <c r="A16" s="45">
        <v>12</v>
      </c>
      <c r="B16" s="67" t="s">
        <v>91</v>
      </c>
      <c r="C16" s="67" t="s">
        <v>87</v>
      </c>
      <c r="D16" s="68"/>
      <c r="E16" s="46" t="s">
        <v>46</v>
      </c>
      <c r="F16" s="67" t="s">
        <v>92</v>
      </c>
      <c r="G16" s="69" t="s">
        <v>48</v>
      </c>
      <c r="H16" s="70">
        <v>26</v>
      </c>
      <c r="I16" s="71">
        <v>3685.73</v>
      </c>
      <c r="J16" s="71">
        <v>3685.73</v>
      </c>
      <c r="K16" s="57">
        <v>0</v>
      </c>
      <c r="L16" s="57">
        <v>0</v>
      </c>
      <c r="M16" s="70">
        <v>11</v>
      </c>
      <c r="N16" s="67" t="s">
        <v>98</v>
      </c>
      <c r="O16" s="74" t="s">
        <v>77</v>
      </c>
      <c r="P16" s="75" t="s">
        <v>99</v>
      </c>
      <c r="Q16" s="58"/>
    </row>
    <row r="17" spans="1:17" s="41" customFormat="1" ht="24.95" customHeight="1">
      <c r="A17" s="45">
        <v>13</v>
      </c>
      <c r="B17" s="67" t="s">
        <v>93</v>
      </c>
      <c r="C17" s="67" t="s">
        <v>87</v>
      </c>
      <c r="D17" s="73"/>
      <c r="E17" s="46" t="s">
        <v>46</v>
      </c>
      <c r="F17" s="67" t="s">
        <v>94</v>
      </c>
      <c r="G17" s="69" t="s">
        <v>48</v>
      </c>
      <c r="H17" s="70">
        <v>120</v>
      </c>
      <c r="I17" s="71">
        <v>12365.64</v>
      </c>
      <c r="J17" s="71">
        <v>12365.64</v>
      </c>
      <c r="K17" s="57">
        <v>0</v>
      </c>
      <c r="L17" s="57">
        <v>0</v>
      </c>
      <c r="M17" s="70">
        <v>11</v>
      </c>
      <c r="N17" s="67" t="s">
        <v>98</v>
      </c>
      <c r="O17" s="74" t="s">
        <v>77</v>
      </c>
      <c r="P17" s="75" t="s">
        <v>99</v>
      </c>
      <c r="Q17" s="58"/>
    </row>
    <row r="18" spans="1:17" s="41" customFormat="1" ht="24.95" customHeight="1">
      <c r="A18" s="45">
        <v>14</v>
      </c>
      <c r="B18" s="67" t="s">
        <v>95</v>
      </c>
      <c r="C18" s="67" t="s">
        <v>87</v>
      </c>
      <c r="D18" s="68"/>
      <c r="E18" s="46" t="s">
        <v>46</v>
      </c>
      <c r="F18" s="67" t="s">
        <v>96</v>
      </c>
      <c r="G18" s="69" t="s">
        <v>48</v>
      </c>
      <c r="H18" s="70">
        <v>60</v>
      </c>
      <c r="I18" s="71">
        <v>6172.31</v>
      </c>
      <c r="J18" s="71">
        <v>6172.31</v>
      </c>
      <c r="K18" s="57">
        <v>0</v>
      </c>
      <c r="L18" s="57">
        <v>0</v>
      </c>
      <c r="M18" s="70">
        <v>11</v>
      </c>
      <c r="N18" s="67" t="s">
        <v>98</v>
      </c>
      <c r="O18" s="74" t="s">
        <v>77</v>
      </c>
      <c r="P18" s="75" t="s">
        <v>99</v>
      </c>
      <c r="Q18" s="58"/>
    </row>
    <row r="19" spans="1:17" ht="24.95" customHeight="1">
      <c r="A19" s="49"/>
      <c r="B19" s="50"/>
      <c r="C19" s="50"/>
      <c r="D19" s="50"/>
      <c r="E19" s="50"/>
      <c r="F19" s="50"/>
      <c r="G19" s="50"/>
      <c r="H19" s="51"/>
      <c r="I19" s="51"/>
      <c r="J19" s="51"/>
      <c r="K19" s="51"/>
      <c r="L19" s="51"/>
      <c r="M19" s="51"/>
      <c r="N19" s="51"/>
      <c r="O19" s="51"/>
      <c r="P19" s="51"/>
      <c r="Q19" s="51"/>
    </row>
    <row r="20" spans="1:17" ht="24.95" customHeight="1">
      <c r="A20" s="49"/>
      <c r="B20" s="49"/>
      <c r="C20" s="49"/>
      <c r="D20" s="49"/>
      <c r="E20" s="49"/>
      <c r="F20" s="49"/>
      <c r="G20" s="49"/>
      <c r="H20" s="52"/>
      <c r="I20" s="52"/>
      <c r="J20" s="52"/>
      <c r="K20" s="52"/>
      <c r="L20" s="52"/>
      <c r="M20" s="52"/>
      <c r="N20" s="52"/>
      <c r="O20" s="52"/>
      <c r="P20" s="52"/>
      <c r="Q20" s="52"/>
    </row>
    <row r="21" spans="1:17" s="42" customFormat="1" ht="24.95" customHeight="1">
      <c r="A21" s="53" t="s">
        <v>8</v>
      </c>
      <c r="B21" s="53"/>
      <c r="C21" s="53"/>
      <c r="D21" s="53"/>
      <c r="E21" s="53"/>
      <c r="F21" s="53"/>
      <c r="G21" s="53"/>
      <c r="H21" s="54">
        <f>SUM(H5:H20)</f>
        <v>2177</v>
      </c>
      <c r="I21" s="59">
        <f>SUM(I5:I20)</f>
        <v>333178.67</v>
      </c>
      <c r="J21" s="59">
        <f>SUM(J5:J20)</f>
        <v>333178.67</v>
      </c>
      <c r="K21" s="59"/>
      <c r="L21" s="59">
        <f>SUM(L5:L20)</f>
        <v>0</v>
      </c>
      <c r="M21" s="60"/>
      <c r="N21" s="60"/>
      <c r="O21" s="60"/>
      <c r="P21" s="60"/>
      <c r="Q21" s="60"/>
    </row>
    <row r="22" spans="1:17" s="5" customFormat="1" ht="24.95" customHeight="1">
      <c r="A22" s="12" t="s">
        <v>26</v>
      </c>
      <c r="B22" s="12"/>
      <c r="C22" s="12"/>
      <c r="D22" s="12"/>
      <c r="E22" s="12"/>
      <c r="F22" s="12"/>
      <c r="G22" s="12" t="s">
        <v>27</v>
      </c>
      <c r="H22" s="12"/>
      <c r="I22" s="12"/>
      <c r="J22" s="12"/>
      <c r="K22" s="12"/>
      <c r="L22" s="12"/>
      <c r="M22" s="12" t="s">
        <v>28</v>
      </c>
      <c r="N22" s="12"/>
      <c r="O22" s="12"/>
      <c r="P22" s="12"/>
      <c r="Q22" s="12"/>
    </row>
    <row r="23" spans="1:17" ht="24.95" customHeight="1">
      <c r="A23" s="26" t="s">
        <v>5</v>
      </c>
      <c r="B23" s="84" t="s">
        <v>9</v>
      </c>
      <c r="C23" s="84"/>
      <c r="D23" s="84"/>
      <c r="E23" s="84"/>
      <c r="F23" s="84"/>
      <c r="G23" s="84"/>
      <c r="H23" s="84"/>
      <c r="I23" s="84"/>
      <c r="J23" s="84"/>
      <c r="K23" s="84"/>
      <c r="L23" s="84"/>
      <c r="M23" s="84"/>
      <c r="N23" s="84"/>
      <c r="O23" s="84"/>
      <c r="P23" s="84"/>
      <c r="Q23" s="27"/>
    </row>
    <row r="24" spans="1:17" ht="22.5" customHeight="1">
      <c r="B24" s="84" t="s">
        <v>10</v>
      </c>
      <c r="C24" s="84"/>
      <c r="D24" s="84"/>
      <c r="E24" s="84"/>
      <c r="F24" s="84"/>
      <c r="G24" s="84"/>
      <c r="H24" s="84"/>
      <c r="I24" s="84"/>
      <c r="J24" s="84"/>
      <c r="K24" s="84"/>
      <c r="L24" s="84"/>
      <c r="M24" s="84"/>
      <c r="N24" s="84"/>
      <c r="O24" s="84"/>
      <c r="P24" s="84"/>
      <c r="Q24" s="27"/>
    </row>
    <row r="25" spans="1:17" ht="25.5" customHeight="1">
      <c r="B25" s="84" t="s">
        <v>29</v>
      </c>
      <c r="C25" s="84"/>
      <c r="D25" s="84"/>
      <c r="E25" s="84"/>
      <c r="F25" s="84"/>
      <c r="G25" s="84"/>
      <c r="H25" s="84"/>
      <c r="I25" s="84"/>
      <c r="J25" s="84"/>
      <c r="K25" s="84"/>
      <c r="L25" s="84"/>
      <c r="M25" s="84"/>
      <c r="N25" s="84"/>
      <c r="O25" s="84"/>
      <c r="P25" s="84"/>
      <c r="Q25" s="27"/>
    </row>
    <row r="26" spans="1:17" ht="36.950000000000003" customHeight="1">
      <c r="B26" s="85" t="s">
        <v>30</v>
      </c>
      <c r="C26" s="84"/>
      <c r="D26" s="84"/>
      <c r="E26" s="84"/>
      <c r="F26" s="84"/>
      <c r="G26" s="84"/>
      <c r="H26" s="84"/>
      <c r="I26" s="84"/>
      <c r="J26" s="84"/>
      <c r="K26" s="84"/>
      <c r="L26" s="84"/>
      <c r="M26" s="84"/>
      <c r="N26" s="84"/>
      <c r="O26" s="84"/>
      <c r="P26" s="84"/>
      <c r="Q26" s="27"/>
    </row>
    <row r="27" spans="1:17" ht="29.1" customHeight="1">
      <c r="B27" s="1" t="s">
        <v>31</v>
      </c>
    </row>
  </sheetData>
  <mergeCells count="5">
    <mergeCell ref="A2:Q2"/>
    <mergeCell ref="B23:P23"/>
    <mergeCell ref="B24:P24"/>
    <mergeCell ref="B25:P25"/>
    <mergeCell ref="B26:P26"/>
  </mergeCells>
  <phoneticPr fontId="32" type="noConversion"/>
  <pageMargins left="0.70866141732283505" right="0.70866141732283505" top="0.74803149606299202" bottom="0.74803149606299202" header="0.31496062992126" footer="0.31496062992126"/>
  <pageSetup paperSize="9" scale="76" orientation="landscape" r:id="rId1"/>
</worksheet>
</file>

<file path=xl/worksheets/sheet2.xml><?xml version="1.0" encoding="utf-8"?>
<worksheet xmlns="http://schemas.openxmlformats.org/spreadsheetml/2006/main" xmlns:r="http://schemas.openxmlformats.org/officeDocument/2006/relationships">
  <sheetPr>
    <tabColor rgb="FF00B0F0"/>
  </sheetPr>
  <dimension ref="A1:R30"/>
  <sheetViews>
    <sheetView tabSelected="1" view="pageBreakPreview" topLeftCell="A13" zoomScaleNormal="100" workbookViewId="0">
      <selection activeCell="F17" sqref="F17"/>
    </sheetView>
  </sheetViews>
  <sheetFormatPr defaultColWidth="9" defaultRowHeight="13.5"/>
  <cols>
    <col min="1" max="1" width="5.5" style="6" customWidth="1"/>
    <col min="2" max="2" width="12.625" style="6" customWidth="1"/>
    <col min="3" max="3" width="20.25" style="7" customWidth="1"/>
    <col min="4" max="4" width="13.875" style="8" customWidth="1"/>
    <col min="5" max="5" width="10.75" style="8" customWidth="1"/>
    <col min="6" max="8" width="15.25" style="8" customWidth="1"/>
    <col min="9" max="9" width="11.875" style="9" customWidth="1"/>
    <col min="10" max="10" width="10.25" style="6" customWidth="1"/>
    <col min="11" max="11" width="14" style="6" customWidth="1"/>
    <col min="12" max="12" width="36.375" style="10" customWidth="1"/>
  </cols>
  <sheetData>
    <row r="1" spans="1:18" ht="20.25">
      <c r="A1" s="11" t="s">
        <v>32</v>
      </c>
    </row>
    <row r="2" spans="1:18" ht="44.1" customHeight="1">
      <c r="A2" s="86" t="s">
        <v>33</v>
      </c>
      <c r="B2" s="86"/>
      <c r="C2" s="87"/>
      <c r="D2" s="86"/>
      <c r="E2" s="86"/>
      <c r="F2" s="86"/>
      <c r="G2" s="86"/>
      <c r="H2" s="86"/>
      <c r="I2" s="86"/>
      <c r="J2" s="86"/>
      <c r="K2" s="86"/>
      <c r="L2" s="88"/>
    </row>
    <row r="3" spans="1:18" ht="18.75">
      <c r="A3" s="12" t="s">
        <v>13</v>
      </c>
      <c r="B3" s="12"/>
      <c r="C3" s="12"/>
      <c r="D3" s="12" t="s">
        <v>14</v>
      </c>
      <c r="E3" s="12"/>
      <c r="F3" s="12"/>
      <c r="G3" s="12"/>
      <c r="H3" s="12"/>
      <c r="I3" s="12"/>
      <c r="K3" s="12"/>
      <c r="L3" s="2" t="s">
        <v>0</v>
      </c>
      <c r="M3" s="12"/>
      <c r="N3" s="12"/>
      <c r="O3" s="12"/>
      <c r="P3" s="12"/>
      <c r="R3" s="12"/>
    </row>
    <row r="4" spans="1:18" ht="41.1" customHeight="1">
      <c r="A4" s="13" t="s">
        <v>1</v>
      </c>
      <c r="B4" s="14" t="s">
        <v>34</v>
      </c>
      <c r="C4" s="15" t="s">
        <v>35</v>
      </c>
      <c r="D4" s="16" t="s">
        <v>36</v>
      </c>
      <c r="E4" s="16" t="s">
        <v>37</v>
      </c>
      <c r="F4" s="16" t="s">
        <v>38</v>
      </c>
      <c r="G4" s="17" t="s">
        <v>39</v>
      </c>
      <c r="H4" s="16" t="s">
        <v>40</v>
      </c>
      <c r="I4" s="14" t="s">
        <v>41</v>
      </c>
      <c r="J4" s="15" t="s">
        <v>42</v>
      </c>
      <c r="K4" s="14" t="s">
        <v>23</v>
      </c>
      <c r="L4" s="14" t="s">
        <v>24</v>
      </c>
    </row>
    <row r="5" spans="1:18" ht="30" customHeight="1">
      <c r="A5" s="18">
        <v>1</v>
      </c>
      <c r="B5" s="63" t="s">
        <v>58</v>
      </c>
      <c r="C5" s="63" t="s">
        <v>59</v>
      </c>
      <c r="D5" s="64">
        <v>950</v>
      </c>
      <c r="E5" s="78">
        <v>4.9306999999999999</v>
      </c>
      <c r="F5" s="78">
        <f t="shared" ref="F5:F14" si="0">D5*E5</f>
        <v>4684.165</v>
      </c>
      <c r="G5" s="78">
        <v>0</v>
      </c>
      <c r="H5" s="78">
        <f>F5-G5</f>
        <v>4684.165</v>
      </c>
      <c r="I5" s="79">
        <v>43952</v>
      </c>
      <c r="J5" s="80">
        <v>5</v>
      </c>
      <c r="K5" s="63" t="s">
        <v>105</v>
      </c>
      <c r="L5" s="82" t="s">
        <v>106</v>
      </c>
    </row>
    <row r="6" spans="1:18" ht="30" customHeight="1">
      <c r="A6" s="18">
        <v>2</v>
      </c>
      <c r="B6" s="63" t="s">
        <v>60</v>
      </c>
      <c r="C6" s="63" t="s">
        <v>61</v>
      </c>
      <c r="D6" s="64">
        <v>207</v>
      </c>
      <c r="E6" s="78">
        <v>50</v>
      </c>
      <c r="F6" s="78">
        <f t="shared" si="0"/>
        <v>10350</v>
      </c>
      <c r="G6" s="78">
        <v>0</v>
      </c>
      <c r="H6" s="78">
        <f t="shared" ref="H6:H14" si="1">F6-G6</f>
        <v>10350</v>
      </c>
      <c r="I6" s="79">
        <v>42186</v>
      </c>
      <c r="J6" s="80">
        <v>10</v>
      </c>
      <c r="K6" s="63" t="s">
        <v>105</v>
      </c>
      <c r="L6" s="82" t="s">
        <v>106</v>
      </c>
    </row>
    <row r="7" spans="1:18" ht="30" customHeight="1">
      <c r="A7" s="18">
        <v>3</v>
      </c>
      <c r="B7" s="63" t="s">
        <v>62</v>
      </c>
      <c r="C7" s="63" t="s">
        <v>63</v>
      </c>
      <c r="D7" s="64">
        <v>3</v>
      </c>
      <c r="E7" s="78">
        <v>112.07</v>
      </c>
      <c r="F7" s="78">
        <f t="shared" si="0"/>
        <v>336.21</v>
      </c>
      <c r="G7" s="78">
        <v>0</v>
      </c>
      <c r="H7" s="78">
        <f t="shared" si="1"/>
        <v>336.21</v>
      </c>
      <c r="I7" s="79">
        <v>44013</v>
      </c>
      <c r="J7" s="80">
        <v>5</v>
      </c>
      <c r="K7" s="63" t="s">
        <v>105</v>
      </c>
      <c r="L7" s="82" t="s">
        <v>106</v>
      </c>
    </row>
    <row r="8" spans="1:18" ht="30" customHeight="1">
      <c r="A8" s="18">
        <v>4</v>
      </c>
      <c r="B8" s="63" t="s">
        <v>64</v>
      </c>
      <c r="C8" s="63" t="s">
        <v>65</v>
      </c>
      <c r="D8" s="64">
        <v>40</v>
      </c>
      <c r="E8" s="78">
        <v>106.194</v>
      </c>
      <c r="F8" s="78">
        <f t="shared" si="0"/>
        <v>4247.76</v>
      </c>
      <c r="G8" s="78">
        <v>0</v>
      </c>
      <c r="H8" s="78">
        <f t="shared" si="1"/>
        <v>4247.76</v>
      </c>
      <c r="I8" s="79">
        <v>43770</v>
      </c>
      <c r="J8" s="80">
        <v>5</v>
      </c>
      <c r="K8" s="63" t="s">
        <v>105</v>
      </c>
      <c r="L8" s="82" t="s">
        <v>106</v>
      </c>
    </row>
    <row r="9" spans="1:18" ht="30" customHeight="1">
      <c r="A9" s="18">
        <v>5</v>
      </c>
      <c r="B9" s="63" t="s">
        <v>64</v>
      </c>
      <c r="C9" s="63" t="s">
        <v>65</v>
      </c>
      <c r="D9" s="64">
        <v>5</v>
      </c>
      <c r="E9" s="78">
        <v>106.194</v>
      </c>
      <c r="F9" s="78">
        <f t="shared" si="0"/>
        <v>530.97</v>
      </c>
      <c r="G9" s="78">
        <v>0</v>
      </c>
      <c r="H9" s="78">
        <f t="shared" si="1"/>
        <v>530.97</v>
      </c>
      <c r="I9" s="79">
        <v>43770</v>
      </c>
      <c r="J9" s="80">
        <v>5</v>
      </c>
      <c r="K9" s="63" t="s">
        <v>107</v>
      </c>
      <c r="L9" s="82" t="s">
        <v>106</v>
      </c>
    </row>
    <row r="10" spans="1:18" ht="30" customHeight="1">
      <c r="A10" s="18">
        <v>6</v>
      </c>
      <c r="B10" s="63" t="s">
        <v>66</v>
      </c>
      <c r="C10" s="63" t="s">
        <v>67</v>
      </c>
      <c r="D10" s="64">
        <v>35</v>
      </c>
      <c r="E10" s="78">
        <v>25.641400000000001</v>
      </c>
      <c r="F10" s="78">
        <f t="shared" si="0"/>
        <v>897.44900000000007</v>
      </c>
      <c r="G10" s="78">
        <v>0</v>
      </c>
      <c r="H10" s="78">
        <f t="shared" si="1"/>
        <v>897.44900000000007</v>
      </c>
      <c r="I10" s="79">
        <v>42248</v>
      </c>
      <c r="J10" s="80">
        <v>9</v>
      </c>
      <c r="K10" s="63" t="s">
        <v>105</v>
      </c>
      <c r="L10" s="82" t="s">
        <v>106</v>
      </c>
    </row>
    <row r="11" spans="1:18" ht="30" customHeight="1">
      <c r="A11" s="18">
        <v>7</v>
      </c>
      <c r="B11" s="63" t="s">
        <v>68</v>
      </c>
      <c r="C11" s="63" t="s">
        <v>69</v>
      </c>
      <c r="D11" s="64">
        <v>26</v>
      </c>
      <c r="E11" s="78">
        <v>5.9081999999999999</v>
      </c>
      <c r="F11" s="78">
        <f t="shared" si="0"/>
        <v>153.61320000000001</v>
      </c>
      <c r="G11" s="78">
        <v>0</v>
      </c>
      <c r="H11" s="78">
        <f t="shared" si="1"/>
        <v>153.61320000000001</v>
      </c>
      <c r="I11" s="79">
        <v>42339</v>
      </c>
      <c r="J11" s="80">
        <v>9</v>
      </c>
      <c r="K11" s="63" t="s">
        <v>105</v>
      </c>
      <c r="L11" s="82" t="s">
        <v>106</v>
      </c>
    </row>
    <row r="12" spans="1:18" ht="30" customHeight="1">
      <c r="A12" s="18">
        <v>8</v>
      </c>
      <c r="B12" s="65" t="s">
        <v>70</v>
      </c>
      <c r="C12" s="65" t="s">
        <v>71</v>
      </c>
      <c r="D12" s="66">
        <v>21</v>
      </c>
      <c r="E12" s="78">
        <v>49.712800000000001</v>
      </c>
      <c r="F12" s="78">
        <f t="shared" si="0"/>
        <v>1043.9688000000001</v>
      </c>
      <c r="G12" s="78">
        <v>0</v>
      </c>
      <c r="H12" s="78">
        <f>F12-G12</f>
        <v>1043.9688000000001</v>
      </c>
      <c r="I12" s="79">
        <v>39142</v>
      </c>
      <c r="J12" s="80">
        <v>18</v>
      </c>
      <c r="K12" s="63" t="s">
        <v>105</v>
      </c>
      <c r="L12" s="82" t="s">
        <v>106</v>
      </c>
    </row>
    <row r="13" spans="1:18" ht="30" customHeight="1">
      <c r="A13" s="18">
        <v>9</v>
      </c>
      <c r="B13" s="65" t="s">
        <v>68</v>
      </c>
      <c r="C13" s="65" t="s">
        <v>69</v>
      </c>
      <c r="D13" s="78">
        <v>5</v>
      </c>
      <c r="E13" s="78">
        <v>5.9081999999999999</v>
      </c>
      <c r="F13" s="78">
        <f t="shared" si="0"/>
        <v>29.541</v>
      </c>
      <c r="G13" s="78">
        <v>0</v>
      </c>
      <c r="H13" s="78">
        <f t="shared" si="1"/>
        <v>29.541</v>
      </c>
      <c r="I13" s="79">
        <v>42370</v>
      </c>
      <c r="J13" s="80">
        <v>9</v>
      </c>
      <c r="K13" s="65" t="s">
        <v>72</v>
      </c>
      <c r="L13" s="82" t="s">
        <v>106</v>
      </c>
    </row>
    <row r="14" spans="1:18" ht="30" customHeight="1">
      <c r="A14" s="18">
        <v>10</v>
      </c>
      <c r="B14" s="65" t="s">
        <v>68</v>
      </c>
      <c r="C14" s="65" t="s">
        <v>69</v>
      </c>
      <c r="D14" s="78">
        <v>3</v>
      </c>
      <c r="E14" s="78">
        <v>5.9081999999999999</v>
      </c>
      <c r="F14" s="78">
        <f t="shared" si="0"/>
        <v>17.724599999999999</v>
      </c>
      <c r="G14" s="78">
        <v>0</v>
      </c>
      <c r="H14" s="78">
        <f t="shared" si="1"/>
        <v>17.724599999999999</v>
      </c>
      <c r="I14" s="79">
        <v>42339</v>
      </c>
      <c r="J14" s="80">
        <v>9</v>
      </c>
      <c r="K14" s="65" t="s">
        <v>73</v>
      </c>
      <c r="L14" s="82" t="s">
        <v>106</v>
      </c>
    </row>
    <row r="15" spans="1:18" ht="30" customHeight="1">
      <c r="A15" s="18">
        <v>11</v>
      </c>
      <c r="B15" s="76" t="s">
        <v>100</v>
      </c>
      <c r="C15" s="77" t="s">
        <v>101</v>
      </c>
      <c r="D15" s="78">
        <v>983</v>
      </c>
      <c r="E15" s="78">
        <v>3.1435910478128202</v>
      </c>
      <c r="F15" s="78">
        <f>D15*E15</f>
        <v>3090.1500000000024</v>
      </c>
      <c r="G15" s="78">
        <v>0</v>
      </c>
      <c r="H15" s="78">
        <f>F15-G15</f>
        <v>3090.1500000000024</v>
      </c>
      <c r="I15" s="79">
        <v>41852</v>
      </c>
      <c r="J15" s="80">
        <v>11</v>
      </c>
      <c r="K15" s="81" t="s">
        <v>102</v>
      </c>
      <c r="L15" s="82" t="s">
        <v>103</v>
      </c>
    </row>
    <row r="16" spans="1:18" ht="30" customHeight="1">
      <c r="A16" s="18">
        <v>12</v>
      </c>
      <c r="B16" s="65">
        <v>1621011009</v>
      </c>
      <c r="C16" s="77" t="s">
        <v>104</v>
      </c>
      <c r="D16" s="78">
        <v>18201</v>
      </c>
      <c r="E16" s="78">
        <v>4.7076534256359499E-2</v>
      </c>
      <c r="F16" s="78">
        <f>D16*E16</f>
        <v>856.83999999999924</v>
      </c>
      <c r="G16" s="78">
        <v>0</v>
      </c>
      <c r="H16" s="78">
        <f t="shared" ref="H16" si="2">F16-G16</f>
        <v>856.83999999999924</v>
      </c>
      <c r="I16" s="79">
        <v>42705</v>
      </c>
      <c r="J16" s="80">
        <v>9</v>
      </c>
      <c r="K16" s="81" t="s">
        <v>102</v>
      </c>
      <c r="L16" s="82" t="s">
        <v>103</v>
      </c>
    </row>
    <row r="17" spans="1:17" ht="30" customHeight="1">
      <c r="A17" s="18"/>
      <c r="B17" s="19"/>
      <c r="C17" s="20"/>
      <c r="D17" s="21"/>
      <c r="E17" s="21"/>
      <c r="F17" s="21">
        <f t="shared" ref="F17:F22" si="3">D17*E17</f>
        <v>0</v>
      </c>
      <c r="G17" s="21"/>
      <c r="H17" s="21">
        <f t="shared" ref="H17:H22" si="4">F17-G17</f>
        <v>0</v>
      </c>
      <c r="I17" s="28"/>
      <c r="J17" s="18"/>
      <c r="K17" s="29"/>
      <c r="L17" s="30"/>
    </row>
    <row r="18" spans="1:17" ht="30" customHeight="1">
      <c r="A18" s="18"/>
      <c r="B18" s="19"/>
      <c r="C18" s="20"/>
      <c r="D18" s="21"/>
      <c r="E18" s="21"/>
      <c r="F18" s="21">
        <f t="shared" si="3"/>
        <v>0</v>
      </c>
      <c r="G18" s="21"/>
      <c r="H18" s="21">
        <f t="shared" si="4"/>
        <v>0</v>
      </c>
      <c r="I18" s="28"/>
      <c r="J18" s="18"/>
      <c r="K18" s="29"/>
      <c r="L18" s="31"/>
    </row>
    <row r="19" spans="1:17" ht="30" customHeight="1">
      <c r="A19" s="18"/>
      <c r="B19" s="19"/>
      <c r="C19" s="20"/>
      <c r="D19" s="21"/>
      <c r="E19" s="21"/>
      <c r="F19" s="21">
        <f t="shared" si="3"/>
        <v>0</v>
      </c>
      <c r="G19" s="21"/>
      <c r="H19" s="21">
        <f t="shared" si="4"/>
        <v>0</v>
      </c>
      <c r="I19" s="28"/>
      <c r="J19" s="18"/>
      <c r="K19" s="29"/>
      <c r="L19" s="31"/>
    </row>
    <row r="20" spans="1:17" ht="30" customHeight="1">
      <c r="A20" s="18"/>
      <c r="B20" s="19"/>
      <c r="C20" s="20"/>
      <c r="D20" s="21"/>
      <c r="E20" s="21"/>
      <c r="F20" s="21">
        <f t="shared" si="3"/>
        <v>0</v>
      </c>
      <c r="G20" s="21"/>
      <c r="H20" s="21">
        <f t="shared" si="4"/>
        <v>0</v>
      </c>
      <c r="I20" s="28"/>
      <c r="J20" s="18"/>
      <c r="K20" s="29"/>
      <c r="L20" s="31"/>
    </row>
    <row r="21" spans="1:17" ht="30" customHeight="1">
      <c r="A21" s="18"/>
      <c r="B21" s="19"/>
      <c r="C21" s="20"/>
      <c r="D21" s="21"/>
      <c r="E21" s="21"/>
      <c r="F21" s="21">
        <f t="shared" si="3"/>
        <v>0</v>
      </c>
      <c r="G21" s="21"/>
      <c r="H21" s="21">
        <f t="shared" si="4"/>
        <v>0</v>
      </c>
      <c r="I21" s="32"/>
      <c r="J21" s="18"/>
      <c r="K21" s="29"/>
      <c r="L21" s="30"/>
    </row>
    <row r="22" spans="1:17" ht="30" customHeight="1">
      <c r="A22" s="18"/>
      <c r="B22" s="19"/>
      <c r="C22" s="20"/>
      <c r="D22" s="21"/>
      <c r="E22" s="21"/>
      <c r="F22" s="21">
        <f t="shared" si="3"/>
        <v>0</v>
      </c>
      <c r="G22" s="21"/>
      <c r="H22" s="21">
        <f t="shared" si="4"/>
        <v>0</v>
      </c>
      <c r="I22" s="32"/>
      <c r="J22" s="18"/>
      <c r="K22" s="29"/>
      <c r="L22" s="30"/>
    </row>
    <row r="23" spans="1:17" s="4" customFormat="1" ht="30" customHeight="1">
      <c r="A23" s="22"/>
      <c r="B23" s="23" t="s">
        <v>8</v>
      </c>
      <c r="C23" s="24"/>
      <c r="D23" s="25">
        <f>SUM(D5:D22)</f>
        <v>20479</v>
      </c>
      <c r="E23" s="25"/>
      <c r="F23" s="25">
        <f>SUM(F5:F22)</f>
        <v>26238.391600000006</v>
      </c>
      <c r="G23" s="25">
        <f t="shared" ref="G23" si="5">SUM(G14:G22)</f>
        <v>0</v>
      </c>
      <c r="H23" s="25">
        <f>SUM(H5:H22)</f>
        <v>26238.391600000006</v>
      </c>
      <c r="I23" s="33"/>
      <c r="J23" s="22"/>
      <c r="K23" s="34"/>
      <c r="L23" s="35"/>
    </row>
    <row r="24" spans="1:17" s="5" customFormat="1" ht="24.95" customHeight="1">
      <c r="A24" s="12" t="s">
        <v>26</v>
      </c>
      <c r="B24" s="12"/>
      <c r="C24" s="12"/>
      <c r="D24" s="12"/>
      <c r="E24" s="12"/>
      <c r="F24" s="12"/>
      <c r="G24" s="12" t="s">
        <v>27</v>
      </c>
      <c r="H24" s="12"/>
      <c r="I24" s="12"/>
      <c r="J24" s="12"/>
      <c r="K24" s="12"/>
      <c r="L24" s="12" t="s">
        <v>28</v>
      </c>
      <c r="N24" s="12"/>
      <c r="O24" s="12"/>
      <c r="P24" s="12"/>
      <c r="Q24" s="12"/>
    </row>
    <row r="25" spans="1:17" ht="24.95" customHeight="1">
      <c r="A25" s="26" t="s">
        <v>5</v>
      </c>
      <c r="B25" s="84" t="s">
        <v>9</v>
      </c>
      <c r="C25" s="84"/>
      <c r="D25" s="84"/>
      <c r="E25" s="84"/>
      <c r="F25" s="84"/>
      <c r="G25" s="84"/>
      <c r="H25" s="84"/>
      <c r="I25" s="84"/>
      <c r="J25" s="84"/>
      <c r="K25" s="84"/>
      <c r="L25" s="84"/>
      <c r="M25" s="36"/>
      <c r="N25" s="36"/>
      <c r="O25" s="36"/>
      <c r="P25" s="36"/>
      <c r="Q25" s="1"/>
    </row>
    <row r="26" spans="1:17" ht="22.5" customHeight="1">
      <c r="A26" s="1"/>
      <c r="B26" s="84" t="s">
        <v>10</v>
      </c>
      <c r="C26" s="84"/>
      <c r="D26" s="84"/>
      <c r="E26" s="84"/>
      <c r="F26" s="84"/>
      <c r="G26" s="84"/>
      <c r="H26" s="84"/>
      <c r="I26" s="84"/>
      <c r="J26" s="84"/>
      <c r="K26" s="84"/>
      <c r="L26" s="84"/>
      <c r="M26" s="36"/>
      <c r="N26" s="36"/>
      <c r="O26" s="36"/>
      <c r="P26" s="36"/>
      <c r="Q26" s="1"/>
    </row>
    <row r="27" spans="1:17" ht="25.5" customHeight="1">
      <c r="A27" s="1"/>
      <c r="B27" s="84" t="s">
        <v>29</v>
      </c>
      <c r="C27" s="84"/>
      <c r="D27" s="84"/>
      <c r="E27" s="84"/>
      <c r="F27" s="84"/>
      <c r="G27" s="84"/>
      <c r="H27" s="84"/>
      <c r="I27" s="84"/>
      <c r="J27" s="84"/>
      <c r="K27" s="84"/>
      <c r="L27" s="84"/>
      <c r="M27" s="36"/>
      <c r="N27" s="36"/>
      <c r="O27" s="36"/>
      <c r="P27" s="36"/>
      <c r="Q27" s="1"/>
    </row>
    <row r="28" spans="1:17" ht="27" customHeight="1">
      <c r="A28" s="1"/>
      <c r="B28" s="84" t="s">
        <v>43</v>
      </c>
      <c r="C28" s="84"/>
      <c r="D28" s="84"/>
      <c r="E28" s="84"/>
      <c r="F28" s="84"/>
      <c r="G28" s="84"/>
      <c r="H28" s="84"/>
      <c r="I28" s="84"/>
      <c r="J28" s="84"/>
      <c r="K28" s="84"/>
      <c r="L28" s="37"/>
      <c r="M28" s="38"/>
      <c r="N28" s="38"/>
      <c r="O28" s="38"/>
      <c r="P28" s="38"/>
      <c r="Q28" s="1"/>
    </row>
    <row r="29" spans="1:17" ht="24" customHeight="1">
      <c r="A29" s="1"/>
      <c r="B29" s="84" t="s">
        <v>31</v>
      </c>
      <c r="C29" s="84"/>
      <c r="D29" s="84"/>
      <c r="E29" s="84"/>
      <c r="F29" s="84"/>
      <c r="G29" s="84"/>
      <c r="H29" s="84"/>
      <c r="I29" s="84"/>
      <c r="J29" s="84"/>
      <c r="K29" s="84"/>
      <c r="L29" s="3"/>
      <c r="M29" s="39"/>
      <c r="N29" s="39"/>
      <c r="O29" s="39"/>
      <c r="P29" s="39"/>
      <c r="Q29" s="1"/>
    </row>
    <row r="30" spans="1:17">
      <c r="A30" s="1"/>
      <c r="B30" s="1"/>
      <c r="C30" s="1"/>
      <c r="D30" s="1"/>
      <c r="E30" s="1"/>
      <c r="F30" s="1"/>
      <c r="G30" s="1"/>
      <c r="H30" s="1"/>
      <c r="I30" s="1"/>
      <c r="J30" s="1"/>
      <c r="K30" s="1"/>
      <c r="L30" s="1"/>
      <c r="M30" s="1"/>
      <c r="N30" s="1"/>
      <c r="O30" s="1"/>
      <c r="P30" s="1"/>
      <c r="Q30" s="1"/>
    </row>
  </sheetData>
  <mergeCells count="6">
    <mergeCell ref="B29:K29"/>
    <mergeCell ref="A2:L2"/>
    <mergeCell ref="B25:L25"/>
    <mergeCell ref="B26:L26"/>
    <mergeCell ref="B27:L27"/>
    <mergeCell ref="B28:K28"/>
  </mergeCells>
  <phoneticPr fontId="32" type="noConversion"/>
  <pageMargins left="0.75" right="0.75" top="1" bottom="1" header="0.5" footer="0.5"/>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命名范围</vt:lpstr>
      </vt:variant>
      <vt:variant>
        <vt:i4>2</vt:i4>
      </vt:variant>
    </vt:vector>
  </HeadingPairs>
  <TitlesOfParts>
    <vt:vector size="4" baseType="lpstr">
      <vt:lpstr>附件3 固定资产处置明细表</vt:lpstr>
      <vt:lpstr>附件4 存货处置明细表</vt:lpstr>
      <vt:lpstr>'附件3 固定资产处置明细表'!Print_Area</vt:lpstr>
      <vt:lpstr>'附件4 存货处置明细表'!Print_Area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齐翊凯</dc:creator>
  <cp:lastModifiedBy>微软用户</cp:lastModifiedBy>
  <cp:lastPrinted>2021-05-11T07:22:00Z</cp:lastPrinted>
  <dcterms:created xsi:type="dcterms:W3CDTF">2020-10-03T13:48:00Z</dcterms:created>
  <dcterms:modified xsi:type="dcterms:W3CDTF">2025-10-23T01:53:29Z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F265957F6CA84EFBBF0B5D4DE20687EE_12</vt:lpwstr>
  </property>
  <property fmtid="{D5CDD505-2E9C-101B-9397-08002B2CF9AE}" pid="3" name="KSOProductBuildVer">
    <vt:lpwstr>2052-12.1.0.20784</vt:lpwstr>
  </property>
</Properties>
</file>